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060" windowHeight="11895"/>
  </bookViews>
  <sheets>
    <sheet name="BESTELLEN" sheetId="1" r:id="rId1"/>
    <sheet name="BROOD" sheetId="4" r:id="rId2"/>
  </sheets>
  <definedNames>
    <definedName name="bezorgenofafhalen">BESTELLEN!$C$31:$C$32</definedName>
    <definedName name="filialen">BESTELLEN!$C$34:$C$45</definedName>
  </definedNames>
  <calcPr calcId="144525"/>
</workbook>
</file>

<file path=xl/calcChain.xml><?xml version="1.0" encoding="utf-8"?>
<calcChain xmlns="http://schemas.openxmlformats.org/spreadsheetml/2006/main">
  <c r="E25" i="1" l="1"/>
  <c r="E24" i="1"/>
  <c r="E27" i="1" s="1"/>
  <c r="E9" i="4"/>
  <c r="P70" i="4"/>
  <c r="L70" i="4"/>
  <c r="P69" i="4"/>
  <c r="L69" i="4"/>
  <c r="P68" i="4"/>
  <c r="L68" i="4"/>
  <c r="P67" i="4"/>
  <c r="L67" i="4"/>
  <c r="P66" i="4"/>
  <c r="L66" i="4"/>
  <c r="P65" i="4"/>
  <c r="L65" i="4"/>
  <c r="P64" i="4"/>
  <c r="L64" i="4"/>
  <c r="P63" i="4"/>
  <c r="L63" i="4"/>
  <c r="P62" i="4"/>
  <c r="L62" i="4"/>
  <c r="P61" i="4"/>
  <c r="L61" i="4"/>
  <c r="P60" i="4"/>
  <c r="L60" i="4"/>
  <c r="P59" i="4"/>
  <c r="L59" i="4"/>
  <c r="P56" i="4"/>
  <c r="L56" i="4"/>
  <c r="P55" i="4"/>
  <c r="L55" i="4"/>
  <c r="P54" i="4"/>
  <c r="L54" i="4"/>
  <c r="P53" i="4"/>
  <c r="L53" i="4"/>
  <c r="P52" i="4"/>
  <c r="L52" i="4"/>
  <c r="P51" i="4"/>
  <c r="L51" i="4"/>
  <c r="P50" i="4"/>
  <c r="L50" i="4"/>
  <c r="P47" i="4"/>
  <c r="L47" i="4"/>
  <c r="P46" i="4"/>
  <c r="L46" i="4"/>
  <c r="P45" i="4"/>
  <c r="L45" i="4"/>
  <c r="P44" i="4"/>
  <c r="L44" i="4"/>
  <c r="P43" i="4"/>
  <c r="L43" i="4"/>
  <c r="P42" i="4"/>
  <c r="L42" i="4"/>
  <c r="P39" i="4"/>
  <c r="L39" i="4"/>
  <c r="P38" i="4"/>
  <c r="L38" i="4"/>
  <c r="P37" i="4"/>
  <c r="L37" i="4"/>
  <c r="P34" i="4"/>
  <c r="L34" i="4"/>
  <c r="P33" i="4"/>
  <c r="L33" i="4"/>
  <c r="P30" i="4"/>
  <c r="L30" i="4"/>
  <c r="P29" i="4"/>
  <c r="L29" i="4"/>
  <c r="P28" i="4"/>
  <c r="L28" i="4"/>
  <c r="P27" i="4"/>
  <c r="L27" i="4"/>
  <c r="P26" i="4"/>
  <c r="L26" i="4"/>
  <c r="P25" i="4"/>
  <c r="L25" i="4"/>
  <c r="P24" i="4"/>
  <c r="L24" i="4"/>
  <c r="P23" i="4"/>
  <c r="L23" i="4"/>
  <c r="P22" i="4"/>
  <c r="L22" i="4"/>
  <c r="P21" i="4"/>
  <c r="L21" i="4"/>
  <c r="L13" i="4"/>
  <c r="P13" i="4"/>
  <c r="L14" i="4"/>
  <c r="P14" i="4"/>
  <c r="L15" i="4"/>
  <c r="P15" i="4"/>
  <c r="L16" i="4"/>
  <c r="P16" i="4"/>
  <c r="L17" i="4"/>
  <c r="P17" i="4"/>
  <c r="L18" i="4"/>
  <c r="P18" i="4"/>
  <c r="P12" i="4"/>
  <c r="L12" i="4"/>
</calcChain>
</file>

<file path=xl/sharedStrings.xml><?xml version="1.0" encoding="utf-8"?>
<sst xmlns="http://schemas.openxmlformats.org/spreadsheetml/2006/main" count="97" uniqueCount="94">
  <si>
    <t>| HOME |</t>
  </si>
  <si>
    <t xml:space="preserve">Vanzelfsprekend kunt u ook producten bestellen bij Jongerius Bakker. Om er zeker van te zijn dat wij de producten op </t>
  </si>
  <si>
    <t>voorraad hebben, adviseren wij u uw bestelling een dag van tevoren tussen 10 en 16 uur op te geven. Uw bestellingen</t>
  </si>
  <si>
    <t>kunt u afhalen bij uw Jongerius Bakker filiaal en ze kunnen ook tussen 9.30 en 11.00 uur worden bezorgd.</t>
  </si>
  <si>
    <t xml:space="preserve">Vanaf 25 euro per bestelling is de bezorging gratis; onder dat bedrag kost het bezorgen 5 euro. Bezorgingen kunnen </t>
  </si>
  <si>
    <t>alleen in Zoetermeer en Bleiswijk plaatsvinden.</t>
  </si>
  <si>
    <t xml:space="preserve">Geeft u uw bestelling door via dit formulier, dan ontvangt u een bevestiging. Geen bevestiging ontvangen? Dan kan er </t>
  </si>
  <si>
    <t>iets mis zijn gegaan met de verzending of ontvangst van de e-mail. Belt u dan met 079-3312216. Zonder ontvangst-</t>
  </si>
  <si>
    <t xml:space="preserve">bevestiging kan Jongerius Bakker niet garanderen dat uw bestelling is verwerkt. </t>
  </si>
  <si>
    <t>UW GEGEVENS</t>
  </si>
  <si>
    <t>BESTELLEN</t>
  </si>
  <si>
    <t>NAAM:</t>
  </si>
  <si>
    <t>ADRES:</t>
  </si>
  <si>
    <t>POSTCODE:</t>
  </si>
  <si>
    <t>TEL NUMMER:</t>
  </si>
  <si>
    <t>DATUM:</t>
  </si>
  <si>
    <t>BIJ AFHALEN IN FILIAAL:</t>
  </si>
  <si>
    <t>TOTAALBEDRAG:</t>
  </si>
  <si>
    <t>BROOD</t>
  </si>
  <si>
    <t>BRUIN</t>
  </si>
  <si>
    <t>Lichtbruin Casino</t>
  </si>
  <si>
    <t>Lichtbruin Geplette tarwe</t>
  </si>
  <si>
    <t>Lichtbruin Knip</t>
  </si>
  <si>
    <t>Lichtbruin Maanzaad</t>
  </si>
  <si>
    <t>Lichtbruin Plaat</t>
  </si>
  <si>
    <t>Lichtbruin Sesam</t>
  </si>
  <si>
    <t>Lichtbruin Tijger</t>
  </si>
  <si>
    <t>SPECIAAL</t>
  </si>
  <si>
    <t>Monniken Allinson</t>
  </si>
  <si>
    <t>Monniken Basis</t>
  </si>
  <si>
    <t>Monniken Blond Basis</t>
  </si>
  <si>
    <t>Monniken Blond Sesam</t>
  </si>
  <si>
    <t>Monniken Blond Tijger</t>
  </si>
  <si>
    <t>Monniken Desem</t>
  </si>
  <si>
    <t>Monniken Grof</t>
  </si>
  <si>
    <t>Monniken Omega</t>
  </si>
  <si>
    <t>Monniken Pompoenpitten</t>
  </si>
  <si>
    <t>Monniken Sesam</t>
  </si>
  <si>
    <t>Monniken Vezelwit</t>
  </si>
  <si>
    <t>Monniken Zonnebloempit</t>
  </si>
  <si>
    <t>Andesbrood</t>
  </si>
  <si>
    <t>Chia Boekweit</t>
  </si>
  <si>
    <t>Elfgranen</t>
  </si>
  <si>
    <t>Maisbrood</t>
  </si>
  <si>
    <t>Molen Oogstbrood</t>
  </si>
  <si>
    <t>Molen Zonnebloempit</t>
  </si>
  <si>
    <t>Rotterdammer</t>
  </si>
  <si>
    <t>Shape</t>
  </si>
  <si>
    <t>Waldkorn</t>
  </si>
  <si>
    <t>Zoetermeergranen</t>
  </si>
  <si>
    <t>Licht Spelt</t>
  </si>
  <si>
    <t>Stevig Spelt</t>
  </si>
  <si>
    <t>Corone</t>
  </si>
  <si>
    <t>Stokbrood Wit</t>
  </si>
  <si>
    <t>Stokbrood Wit Sesam</t>
  </si>
  <si>
    <t>Volkoren Casino</t>
  </si>
  <si>
    <t>Volkoren Geplette tarwe</t>
  </si>
  <si>
    <t>Volkoren Knip</t>
  </si>
  <si>
    <t>Volkoren Maanzaad</t>
  </si>
  <si>
    <t>Volkoren Plaat</t>
  </si>
  <si>
    <t>Volkoren Sesam</t>
  </si>
  <si>
    <t>Melkwit</t>
  </si>
  <si>
    <t>Tijgerwit</t>
  </si>
  <si>
    <t>Wit Casino</t>
  </si>
  <si>
    <t>Wit Knip</t>
  </si>
  <si>
    <t>Wit Maanzaad</t>
  </si>
  <si>
    <t>Wit Plaat</t>
  </si>
  <si>
    <t>Wit Sesam</t>
  </si>
  <si>
    <t>SPELT</t>
  </si>
  <si>
    <t>STOKBROOD</t>
  </si>
  <si>
    <t>VOLKOREN</t>
  </si>
  <si>
    <t>WIT</t>
  </si>
  <si>
    <t>MONNIKENBROOD</t>
  </si>
  <si>
    <t>prijs</t>
  </si>
  <si>
    <t>aantal</t>
  </si>
  <si>
    <t>totaal</t>
  </si>
  <si>
    <t>Subtotaal:</t>
  </si>
  <si>
    <t>BEZORGKOSTEN:</t>
  </si>
  <si>
    <t>BROOD:</t>
  </si>
  <si>
    <t>GRAAG BEZORGEN A.U.B.</t>
  </si>
  <si>
    <t>IK HAAL HET ZELF AF</t>
  </si>
  <si>
    <t>Bleiswijk</t>
  </si>
  <si>
    <t>Buytenwegh</t>
  </si>
  <si>
    <t>Dorp</t>
  </si>
  <si>
    <t>Leyens</t>
  </si>
  <si>
    <t>Meerzicht</t>
  </si>
  <si>
    <t>Noordhove</t>
  </si>
  <si>
    <t>Oosterheem</t>
  </si>
  <si>
    <t>Rokkeveen</t>
  </si>
  <si>
    <t>Seghwaert/Petuniatuin</t>
  </si>
  <si>
    <t>Stadshart</t>
  </si>
  <si>
    <t>Vlieger</t>
  </si>
  <si>
    <t xml:space="preserve"> -- </t>
  </si>
  <si>
    <t>PLAATS: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</si>
</sst>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9" x14ac:knownFonts="1">
    <font>
      <sz val="11"/>
      <color theme="1"/>
      <name val="Calibri"/>
      <family val="2"/>
      <scheme val="minor"/>
    </font>
    <font>
      <sz val="8.5"/>
      <color theme="1"/>
      <name val="Verdana"/>
      <family val="2"/>
    </font>
    <font>
      <sz val="11.5"/>
      <color theme="0"/>
      <name val="Verdana"/>
      <family val="2"/>
    </font>
    <font>
      <b/>
      <sz val="11.5"/>
      <color theme="0"/>
      <name val="Verdana"/>
      <family val="2"/>
    </font>
    <font>
      <u/>
      <sz val="11"/>
      <color theme="10"/>
      <name val="Calibri"/>
      <family val="2"/>
      <scheme val="minor"/>
    </font>
    <font>
      <b/>
      <sz val="8.5"/>
      <color theme="1"/>
      <name val="Verdana"/>
      <family val="2"/>
    </font>
    <font>
      <b/>
      <sz val="36"/>
      <color theme="1"/>
      <name val="Verdana"/>
      <family val="2"/>
    </font>
    <font>
      <i/>
      <sz val="8.5"/>
      <color theme="1"/>
      <name val="Verdana"/>
      <family val="2"/>
    </font>
    <font>
      <b/>
      <sz val="11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medium">
        <color theme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1" applyFont="1" applyFill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2" xfId="0" applyFont="1" applyBorder="1" applyAlignment="1">
      <alignment horizontal="left"/>
    </xf>
    <xf numFmtId="164" fontId="8" fillId="0" borderId="0" xfId="0" applyNumberFormat="1" applyFont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6" fillId="0" borderId="0" xfId="0" applyFont="1" applyAlignment="1">
      <alignment horizontal="left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0</xdr:rowOff>
    </xdr:from>
    <xdr:to>
      <xdr:col>17</xdr:col>
      <xdr:colOff>257175</xdr:colOff>
      <xdr:row>5</xdr:row>
      <xdr:rowOff>266700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0" y="0"/>
          <a:ext cx="9144000" cy="1219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0</xdr:rowOff>
    </xdr:from>
    <xdr:to>
      <xdr:col>18</xdr:col>
      <xdr:colOff>133350</xdr:colOff>
      <xdr:row>5</xdr:row>
      <xdr:rowOff>266700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0" y="0"/>
          <a:ext cx="9144000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ongeriusbakker.nl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jongeriusbakker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tabSelected="1" workbookViewId="0">
      <selection activeCell="E11" sqref="E11"/>
    </sheetView>
  </sheetViews>
  <sheetFormatPr defaultRowHeight="15" x14ac:dyDescent="0.25"/>
  <cols>
    <col min="3" max="3" width="13" customWidth="1"/>
    <col min="4" max="4" width="1.85546875" customWidth="1"/>
    <col min="5" max="5" width="21.28515625" customWidth="1"/>
    <col min="6" max="7" width="3" customWidth="1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29.2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6.5" customHeight="1" x14ac:dyDescent="0.25">
      <c r="A7" s="2"/>
      <c r="B7" s="2"/>
      <c r="C7" s="3" t="s">
        <v>0</v>
      </c>
      <c r="D7" s="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44.25" x14ac:dyDescent="0.25">
      <c r="A9" s="1"/>
      <c r="B9" s="1"/>
      <c r="C9" s="6" t="s">
        <v>9</v>
      </c>
      <c r="D9" s="1"/>
      <c r="E9" s="1"/>
      <c r="F9" s="1"/>
      <c r="G9" s="4"/>
      <c r="H9" s="17" t="s">
        <v>10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25">
      <c r="A10" s="1"/>
      <c r="B10" s="1"/>
      <c r="C10" s="1"/>
      <c r="D10" s="1"/>
      <c r="E10" s="1"/>
      <c r="F10" s="1"/>
      <c r="G10" s="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x14ac:dyDescent="0.25">
      <c r="A11" s="1"/>
      <c r="B11" s="1"/>
      <c r="C11" s="1" t="s">
        <v>11</v>
      </c>
      <c r="D11" s="1"/>
      <c r="E11" s="14"/>
      <c r="F11" s="1"/>
      <c r="G11" s="4"/>
      <c r="H11" s="1" t="s">
        <v>1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5">
      <c r="A12" s="1"/>
      <c r="B12" s="1"/>
      <c r="C12" s="1" t="s">
        <v>12</v>
      </c>
      <c r="D12" s="1"/>
      <c r="E12" s="14"/>
      <c r="F12" s="1"/>
      <c r="G12" s="4"/>
      <c r="H12" s="1" t="s">
        <v>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x14ac:dyDescent="0.25">
      <c r="A13" s="1"/>
      <c r="B13" s="1"/>
      <c r="C13" s="1" t="s">
        <v>13</v>
      </c>
      <c r="D13" s="1"/>
      <c r="E13" s="14"/>
      <c r="F13" s="1"/>
      <c r="G13" s="4"/>
      <c r="H13" s="1" t="s">
        <v>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x14ac:dyDescent="0.25">
      <c r="A14" s="1"/>
      <c r="B14" s="1"/>
      <c r="C14" s="1" t="s">
        <v>93</v>
      </c>
      <c r="D14" s="1"/>
      <c r="E14" s="14"/>
      <c r="F14" s="1"/>
      <c r="G14" s="4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5">
      <c r="A15" s="1"/>
      <c r="B15" s="1"/>
      <c r="C15" s="1" t="s">
        <v>14</v>
      </c>
      <c r="D15" s="1"/>
      <c r="E15" s="14"/>
      <c r="F15" s="1"/>
      <c r="G15" s="4"/>
      <c r="H15" s="1" t="s">
        <v>4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25">
      <c r="A16" s="1"/>
      <c r="B16" s="1"/>
      <c r="C16" s="1"/>
      <c r="D16" s="1"/>
      <c r="E16" s="1"/>
      <c r="F16" s="1"/>
      <c r="G16" s="4"/>
      <c r="H16" s="1" t="s">
        <v>5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5">
      <c r="A17" s="1"/>
      <c r="B17" s="1"/>
      <c r="C17" s="1" t="s">
        <v>15</v>
      </c>
      <c r="D17" s="1"/>
      <c r="E17" s="14"/>
      <c r="F17" s="1"/>
      <c r="G17" s="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25">
      <c r="A18" s="1"/>
      <c r="B18" s="1"/>
      <c r="C18" s="1"/>
      <c r="D18" s="1"/>
      <c r="E18" s="1"/>
      <c r="F18" s="1"/>
      <c r="G18" s="4"/>
      <c r="H18" s="1" t="s">
        <v>6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25">
      <c r="A19" s="1"/>
      <c r="B19" s="1"/>
      <c r="C19" s="15" t="s">
        <v>80</v>
      </c>
      <c r="D19" s="16"/>
      <c r="E19" s="16"/>
      <c r="F19" s="1"/>
      <c r="G19" s="4"/>
      <c r="H19" s="1" t="s">
        <v>7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5">
      <c r="A20" s="1"/>
      <c r="B20" s="1"/>
      <c r="C20" s="1"/>
      <c r="D20" s="1"/>
      <c r="E20" s="1"/>
      <c r="F20" s="1"/>
      <c r="G20" s="4"/>
      <c r="H20" s="1" t="s">
        <v>8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5">
      <c r="A21" s="1"/>
      <c r="B21" s="1"/>
      <c r="C21" s="1" t="s">
        <v>16</v>
      </c>
      <c r="D21" s="1"/>
      <c r="E21" s="1"/>
      <c r="F21" s="1"/>
      <c r="G21" s="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5">
      <c r="A22" s="1"/>
      <c r="B22" s="1"/>
      <c r="C22" s="15" t="s">
        <v>92</v>
      </c>
      <c r="D22" s="16"/>
      <c r="E22" s="16"/>
      <c r="F22" s="1"/>
      <c r="G22" s="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5">
      <c r="A23" s="1"/>
      <c r="B23" s="1"/>
      <c r="C23" s="1"/>
      <c r="D23" s="1"/>
      <c r="E23" s="1"/>
      <c r="F23" s="1"/>
      <c r="G23" s="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25">
      <c r="A24" s="1"/>
      <c r="B24" s="1"/>
      <c r="C24" s="1" t="s">
        <v>77</v>
      </c>
      <c r="D24" s="1"/>
      <c r="E24" s="8">
        <f>IF(C19=C31,IF(E25&lt;25,5,0),0)</f>
        <v>0</v>
      </c>
      <c r="F24" s="1"/>
      <c r="G24" s="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25">
      <c r="A25" s="1"/>
      <c r="B25" s="1"/>
      <c r="C25" s="1" t="s">
        <v>78</v>
      </c>
      <c r="D25" s="1"/>
      <c r="E25" s="8">
        <f>BROOD!E9</f>
        <v>0</v>
      </c>
      <c r="F25" s="1"/>
      <c r="G25" s="4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5">
      <c r="A26" s="1"/>
      <c r="B26" s="1"/>
      <c r="C26" s="1"/>
      <c r="D26" s="1"/>
      <c r="E26" s="12"/>
      <c r="F26" s="1"/>
      <c r="G26" s="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5">
      <c r="A27" s="1"/>
      <c r="B27" s="1"/>
      <c r="C27" s="1" t="s">
        <v>17</v>
      </c>
      <c r="D27" s="1"/>
      <c r="E27" s="13">
        <f>E24+E25</f>
        <v>0</v>
      </c>
      <c r="F27" s="1"/>
      <c r="G27" s="4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5">
      <c r="A28" s="1"/>
      <c r="B28" s="1"/>
      <c r="C28" s="1"/>
      <c r="D28" s="1"/>
      <c r="E28" s="1"/>
      <c r="F28" s="1"/>
      <c r="G28" s="4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31" spans="1:30" hidden="1" x14ac:dyDescent="0.25">
      <c r="C31" t="s">
        <v>79</v>
      </c>
    </row>
    <row r="32" spans="1:30" hidden="1" x14ac:dyDescent="0.25">
      <c r="C32" t="s">
        <v>80</v>
      </c>
    </row>
    <row r="33" spans="3:3" hidden="1" x14ac:dyDescent="0.25"/>
    <row r="34" spans="3:3" hidden="1" x14ac:dyDescent="0.25">
      <c r="C34" t="s">
        <v>92</v>
      </c>
    </row>
    <row r="35" spans="3:3" hidden="1" x14ac:dyDescent="0.25">
      <c r="C35" t="s">
        <v>81</v>
      </c>
    </row>
    <row r="36" spans="3:3" hidden="1" x14ac:dyDescent="0.25">
      <c r="C36" t="s">
        <v>82</v>
      </c>
    </row>
    <row r="37" spans="3:3" hidden="1" x14ac:dyDescent="0.25">
      <c r="C37" t="s">
        <v>83</v>
      </c>
    </row>
    <row r="38" spans="3:3" hidden="1" x14ac:dyDescent="0.25">
      <c r="C38" t="s">
        <v>84</v>
      </c>
    </row>
    <row r="39" spans="3:3" hidden="1" x14ac:dyDescent="0.25">
      <c r="C39" t="s">
        <v>85</v>
      </c>
    </row>
    <row r="40" spans="3:3" hidden="1" x14ac:dyDescent="0.25">
      <c r="C40" t="s">
        <v>86</v>
      </c>
    </row>
    <row r="41" spans="3:3" hidden="1" x14ac:dyDescent="0.25">
      <c r="C41" t="s">
        <v>87</v>
      </c>
    </row>
    <row r="42" spans="3:3" hidden="1" x14ac:dyDescent="0.25">
      <c r="C42" t="s">
        <v>88</v>
      </c>
    </row>
    <row r="43" spans="3:3" hidden="1" x14ac:dyDescent="0.25">
      <c r="C43" t="s">
        <v>89</v>
      </c>
    </row>
    <row r="44" spans="3:3" hidden="1" x14ac:dyDescent="0.25">
      <c r="C44" t="s">
        <v>90</v>
      </c>
    </row>
    <row r="45" spans="3:3" hidden="1" x14ac:dyDescent="0.25">
      <c r="C45" t="s">
        <v>91</v>
      </c>
    </row>
  </sheetData>
  <mergeCells count="2">
    <mergeCell ref="C19:E19"/>
    <mergeCell ref="C22:E22"/>
  </mergeCells>
  <dataValidations count="2">
    <dataValidation type="list" allowBlank="1" showInputMessage="1" showErrorMessage="1" sqref="C19:E19">
      <formula1>bezorgenofafhalen</formula1>
    </dataValidation>
    <dataValidation type="list" allowBlank="1" showInputMessage="1" showErrorMessage="1" sqref="C22:E22">
      <formula1>filialen</formula1>
    </dataValidation>
  </dataValidations>
  <hyperlinks>
    <hyperlink ref="C7" r:id="rId1"/>
  </hyperlinks>
  <pageMargins left="0.7" right="0.7" top="0.75" bottom="0.75" header="0.3" footer="0.3"/>
  <pageSetup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2"/>
  <sheetViews>
    <sheetView workbookViewId="0">
      <selection activeCell="N12" sqref="N12"/>
    </sheetView>
  </sheetViews>
  <sheetFormatPr defaultRowHeight="15" x14ac:dyDescent="0.25"/>
  <cols>
    <col min="3" max="3" width="13" customWidth="1"/>
    <col min="4" max="4" width="1.85546875" customWidth="1"/>
    <col min="5" max="5" width="21.28515625" customWidth="1"/>
    <col min="6" max="7" width="3" customWidth="1"/>
    <col min="11" max="11" width="0" hidden="1" customWidth="1"/>
    <col min="16" max="16" width="11" customWidth="1"/>
  </cols>
  <sheetData>
    <row r="1" spans="1:3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29.2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6.5" customHeight="1" x14ac:dyDescent="0.25">
      <c r="A7" s="2"/>
      <c r="B7" s="2"/>
      <c r="C7" s="3" t="s">
        <v>0</v>
      </c>
      <c r="D7" s="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44.25" x14ac:dyDescent="0.25">
      <c r="A9" s="1"/>
      <c r="B9" s="1"/>
      <c r="C9" s="10" t="s">
        <v>76</v>
      </c>
      <c r="D9" s="1"/>
      <c r="E9" s="11">
        <f>SUM(P12:P70)</f>
        <v>0</v>
      </c>
      <c r="F9" s="1"/>
      <c r="G9" s="4"/>
      <c r="H9" s="17" t="s">
        <v>18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x14ac:dyDescent="0.25">
      <c r="A10" s="1"/>
      <c r="B10" s="1"/>
      <c r="C10" s="1"/>
      <c r="D10" s="1"/>
      <c r="E10" s="1"/>
      <c r="F10" s="1"/>
      <c r="G10" s="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x14ac:dyDescent="0.25">
      <c r="A11" s="1"/>
      <c r="B11" s="1"/>
      <c r="C11" s="1"/>
      <c r="D11" s="1"/>
      <c r="E11" s="1"/>
      <c r="F11" s="1"/>
      <c r="G11" s="4"/>
      <c r="H11" s="5" t="s">
        <v>19</v>
      </c>
      <c r="I11" s="1"/>
      <c r="J11" s="1"/>
      <c r="K11" s="1"/>
      <c r="L11" s="7" t="s">
        <v>73</v>
      </c>
      <c r="M11" s="1"/>
      <c r="N11" s="7" t="s">
        <v>74</v>
      </c>
      <c r="O11" s="1"/>
      <c r="P11" s="7" t="s">
        <v>75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x14ac:dyDescent="0.25">
      <c r="A12" s="1"/>
      <c r="B12" s="1"/>
      <c r="C12" s="1"/>
      <c r="D12" s="1"/>
      <c r="E12" s="1"/>
      <c r="F12" s="1"/>
      <c r="G12" s="4"/>
      <c r="H12" s="1" t="s">
        <v>20</v>
      </c>
      <c r="I12" s="1"/>
      <c r="J12" s="1"/>
      <c r="K12" s="1">
        <v>1.95</v>
      </c>
      <c r="L12" s="8">
        <f>K12</f>
        <v>1.95</v>
      </c>
      <c r="M12" s="1"/>
      <c r="N12" s="9"/>
      <c r="O12" s="1"/>
      <c r="P12" s="8" t="str">
        <f>IF(ISBLANK(N12),"",L12*N12)</f>
        <v/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x14ac:dyDescent="0.25">
      <c r="A13" s="1"/>
      <c r="B13" s="1"/>
      <c r="C13" s="1"/>
      <c r="D13" s="1"/>
      <c r="E13" s="1"/>
      <c r="F13" s="1"/>
      <c r="G13" s="4"/>
      <c r="H13" s="1" t="s">
        <v>21</v>
      </c>
      <c r="I13" s="1"/>
      <c r="J13" s="1"/>
      <c r="K13" s="1">
        <v>1.95</v>
      </c>
      <c r="L13" s="8">
        <f t="shared" ref="L13:L18" si="0">K13</f>
        <v>1.95</v>
      </c>
      <c r="M13" s="1"/>
      <c r="N13" s="9"/>
      <c r="O13" s="1"/>
      <c r="P13" s="8" t="str">
        <f t="shared" ref="P13:P18" si="1">IF(ISBLANK(N13),"",L13*N13)</f>
        <v/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x14ac:dyDescent="0.25">
      <c r="A14" s="1"/>
      <c r="B14" s="1"/>
      <c r="C14" s="1"/>
      <c r="D14" s="1"/>
      <c r="E14" s="1"/>
      <c r="F14" s="1"/>
      <c r="G14" s="4"/>
      <c r="H14" s="1" t="s">
        <v>22</v>
      </c>
      <c r="I14" s="1"/>
      <c r="J14" s="1"/>
      <c r="K14" s="1">
        <v>1.95</v>
      </c>
      <c r="L14" s="8">
        <f t="shared" si="0"/>
        <v>1.95</v>
      </c>
      <c r="M14" s="1"/>
      <c r="N14" s="9"/>
      <c r="O14" s="1"/>
      <c r="P14" s="8" t="str">
        <f t="shared" si="1"/>
        <v/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x14ac:dyDescent="0.25">
      <c r="A15" s="1"/>
      <c r="B15" s="1"/>
      <c r="C15" s="1"/>
      <c r="D15" s="1"/>
      <c r="E15" s="1"/>
      <c r="F15" s="1"/>
      <c r="G15" s="4"/>
      <c r="H15" s="1" t="s">
        <v>23</v>
      </c>
      <c r="I15" s="1"/>
      <c r="J15" s="1"/>
      <c r="K15" s="1">
        <v>1.95</v>
      </c>
      <c r="L15" s="8">
        <f t="shared" si="0"/>
        <v>1.95</v>
      </c>
      <c r="M15" s="1"/>
      <c r="N15" s="9"/>
      <c r="O15" s="1"/>
      <c r="P15" s="8" t="str">
        <f t="shared" si="1"/>
        <v/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x14ac:dyDescent="0.25">
      <c r="A16" s="1"/>
      <c r="B16" s="1"/>
      <c r="C16" s="1"/>
      <c r="D16" s="1"/>
      <c r="E16" s="1"/>
      <c r="F16" s="1"/>
      <c r="G16" s="4"/>
      <c r="H16" s="1" t="s">
        <v>24</v>
      </c>
      <c r="I16" s="1"/>
      <c r="J16" s="1"/>
      <c r="K16" s="1">
        <v>1.95</v>
      </c>
      <c r="L16" s="8">
        <f t="shared" si="0"/>
        <v>1.95</v>
      </c>
      <c r="M16" s="1"/>
      <c r="N16" s="9"/>
      <c r="O16" s="1"/>
      <c r="P16" s="8" t="str">
        <f t="shared" si="1"/>
        <v/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25">
      <c r="A17" s="1"/>
      <c r="B17" s="1"/>
      <c r="C17" s="1"/>
      <c r="D17" s="1"/>
      <c r="E17" s="1"/>
      <c r="F17" s="1"/>
      <c r="G17" s="4"/>
      <c r="H17" s="1" t="s">
        <v>25</v>
      </c>
      <c r="I17" s="1"/>
      <c r="J17" s="1"/>
      <c r="K17" s="1">
        <v>1.95</v>
      </c>
      <c r="L17" s="8">
        <f t="shared" si="0"/>
        <v>1.95</v>
      </c>
      <c r="M17" s="1"/>
      <c r="N17" s="9"/>
      <c r="O17" s="1"/>
      <c r="P17" s="8" t="str">
        <f t="shared" si="1"/>
        <v/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25">
      <c r="A18" s="1"/>
      <c r="B18" s="1"/>
      <c r="C18" s="1"/>
      <c r="D18" s="1"/>
      <c r="E18" s="1"/>
      <c r="F18" s="1"/>
      <c r="G18" s="4"/>
      <c r="H18" s="1" t="s">
        <v>26</v>
      </c>
      <c r="I18" s="1"/>
      <c r="J18" s="1"/>
      <c r="K18" s="1">
        <v>1.95</v>
      </c>
      <c r="L18" s="8">
        <f t="shared" si="0"/>
        <v>1.95</v>
      </c>
      <c r="M18" s="1"/>
      <c r="N18" s="9"/>
      <c r="O18" s="1"/>
      <c r="P18" s="8" t="str">
        <f t="shared" si="1"/>
        <v/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x14ac:dyDescent="0.25">
      <c r="A19" s="1"/>
      <c r="B19" s="1"/>
      <c r="C19" s="1"/>
      <c r="D19" s="1"/>
      <c r="E19" s="1"/>
      <c r="F19" s="1"/>
      <c r="G19" s="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25">
      <c r="A20" s="1"/>
      <c r="B20" s="1"/>
      <c r="C20" s="1"/>
      <c r="D20" s="1"/>
      <c r="E20" s="1"/>
      <c r="F20" s="1"/>
      <c r="G20" s="4"/>
      <c r="H20" s="5" t="s">
        <v>27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25">
      <c r="A21" s="1"/>
      <c r="B21" s="1"/>
      <c r="C21" s="1"/>
      <c r="D21" s="1"/>
      <c r="E21" s="1"/>
      <c r="F21" s="1"/>
      <c r="G21" s="4"/>
      <c r="H21" s="1" t="s">
        <v>40</v>
      </c>
      <c r="I21" s="1"/>
      <c r="J21" s="1"/>
      <c r="K21" s="1">
        <v>2.65</v>
      </c>
      <c r="L21" s="8">
        <f t="shared" ref="L21:L30" si="2">K21</f>
        <v>2.65</v>
      </c>
      <c r="M21" s="1"/>
      <c r="N21" s="9"/>
      <c r="O21" s="1"/>
      <c r="P21" s="8" t="str">
        <f t="shared" ref="P21:P30" si="3">IF(ISBLANK(N21),"",L21*N21)</f>
        <v/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25">
      <c r="A22" s="1"/>
      <c r="B22" s="1"/>
      <c r="C22" s="1"/>
      <c r="D22" s="1"/>
      <c r="E22" s="1"/>
      <c r="F22" s="1"/>
      <c r="G22" s="4"/>
      <c r="H22" s="1" t="s">
        <v>41</v>
      </c>
      <c r="I22" s="1"/>
      <c r="J22" s="1"/>
      <c r="K22" s="1">
        <v>2.65</v>
      </c>
      <c r="L22" s="8">
        <f t="shared" si="2"/>
        <v>2.65</v>
      </c>
      <c r="M22" s="1"/>
      <c r="N22" s="9"/>
      <c r="O22" s="1"/>
      <c r="P22" s="8" t="str">
        <f t="shared" si="3"/>
        <v/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25">
      <c r="A23" s="1"/>
      <c r="B23" s="1"/>
      <c r="C23" s="1"/>
      <c r="D23" s="1"/>
      <c r="E23" s="1"/>
      <c r="F23" s="1"/>
      <c r="G23" s="4"/>
      <c r="H23" s="1" t="s">
        <v>42</v>
      </c>
      <c r="I23" s="1"/>
      <c r="J23" s="1"/>
      <c r="K23" s="1">
        <v>2.65</v>
      </c>
      <c r="L23" s="8">
        <f t="shared" si="2"/>
        <v>2.65</v>
      </c>
      <c r="M23" s="1"/>
      <c r="N23" s="9"/>
      <c r="O23" s="1"/>
      <c r="P23" s="8" t="str">
        <f t="shared" si="3"/>
        <v/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25">
      <c r="A24" s="1"/>
      <c r="B24" s="1"/>
      <c r="C24" s="1"/>
      <c r="D24" s="1"/>
      <c r="E24" s="1"/>
      <c r="F24" s="1"/>
      <c r="G24" s="4"/>
      <c r="H24" s="1" t="s">
        <v>43</v>
      </c>
      <c r="I24" s="1"/>
      <c r="J24" s="1"/>
      <c r="K24" s="1">
        <v>2.65</v>
      </c>
      <c r="L24" s="8">
        <f t="shared" si="2"/>
        <v>2.65</v>
      </c>
      <c r="M24" s="1"/>
      <c r="N24" s="9"/>
      <c r="O24" s="1"/>
      <c r="P24" s="8" t="str">
        <f t="shared" si="3"/>
        <v/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25">
      <c r="A25" s="1"/>
      <c r="B25" s="1"/>
      <c r="C25" s="1"/>
      <c r="D25" s="1"/>
      <c r="E25" s="1"/>
      <c r="F25" s="1"/>
      <c r="G25" s="4"/>
      <c r="H25" s="1" t="s">
        <v>44</v>
      </c>
      <c r="I25" s="1"/>
      <c r="J25" s="1"/>
      <c r="K25" s="1">
        <v>2.65</v>
      </c>
      <c r="L25" s="8">
        <f t="shared" si="2"/>
        <v>2.65</v>
      </c>
      <c r="M25" s="1"/>
      <c r="N25" s="9"/>
      <c r="O25" s="1"/>
      <c r="P25" s="8" t="str">
        <f t="shared" si="3"/>
        <v/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25">
      <c r="A26" s="1"/>
      <c r="B26" s="1"/>
      <c r="C26" s="1"/>
      <c r="D26" s="1"/>
      <c r="E26" s="1"/>
      <c r="F26" s="1"/>
      <c r="G26" s="4"/>
      <c r="H26" s="1" t="s">
        <v>45</v>
      </c>
      <c r="I26" s="1"/>
      <c r="J26" s="1"/>
      <c r="K26" s="1">
        <v>2.65</v>
      </c>
      <c r="L26" s="8">
        <f t="shared" si="2"/>
        <v>2.65</v>
      </c>
      <c r="M26" s="1"/>
      <c r="N26" s="9"/>
      <c r="O26" s="1"/>
      <c r="P26" s="8" t="str">
        <f t="shared" si="3"/>
        <v/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25">
      <c r="A27" s="1"/>
      <c r="B27" s="1"/>
      <c r="C27" s="1"/>
      <c r="D27" s="1"/>
      <c r="E27" s="1"/>
      <c r="F27" s="1"/>
      <c r="G27" s="4"/>
      <c r="H27" s="1" t="s">
        <v>46</v>
      </c>
      <c r="I27" s="1"/>
      <c r="J27" s="1"/>
      <c r="K27" s="1">
        <v>2.65</v>
      </c>
      <c r="L27" s="8">
        <f t="shared" si="2"/>
        <v>2.65</v>
      </c>
      <c r="M27" s="1"/>
      <c r="N27" s="9"/>
      <c r="O27" s="1"/>
      <c r="P27" s="8" t="str">
        <f t="shared" si="3"/>
        <v/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x14ac:dyDescent="0.25">
      <c r="A28" s="1"/>
      <c r="B28" s="1"/>
      <c r="C28" s="1"/>
      <c r="D28" s="1"/>
      <c r="E28" s="1"/>
      <c r="F28" s="1"/>
      <c r="G28" s="4"/>
      <c r="H28" s="1" t="s">
        <v>47</v>
      </c>
      <c r="I28" s="1"/>
      <c r="J28" s="1"/>
      <c r="K28" s="1">
        <v>2.65</v>
      </c>
      <c r="L28" s="8">
        <f t="shared" si="2"/>
        <v>2.65</v>
      </c>
      <c r="M28" s="1"/>
      <c r="N28" s="9"/>
      <c r="O28" s="1"/>
      <c r="P28" s="8" t="str">
        <f t="shared" si="3"/>
        <v/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x14ac:dyDescent="0.25">
      <c r="A29" s="1"/>
      <c r="B29" s="1"/>
      <c r="C29" s="1"/>
      <c r="D29" s="1"/>
      <c r="E29" s="1"/>
      <c r="F29" s="1"/>
      <c r="G29" s="4"/>
      <c r="H29" s="1" t="s">
        <v>48</v>
      </c>
      <c r="I29" s="1"/>
      <c r="J29" s="1"/>
      <c r="K29" s="1">
        <v>2.65</v>
      </c>
      <c r="L29" s="8">
        <f t="shared" si="2"/>
        <v>2.65</v>
      </c>
      <c r="M29" s="1"/>
      <c r="N29" s="9"/>
      <c r="O29" s="1"/>
      <c r="P29" s="8" t="str">
        <f t="shared" si="3"/>
        <v/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x14ac:dyDescent="0.25">
      <c r="A30" s="1"/>
      <c r="B30" s="1"/>
      <c r="C30" s="1"/>
      <c r="D30" s="1"/>
      <c r="E30" s="1"/>
      <c r="F30" s="1"/>
      <c r="G30" s="4"/>
      <c r="H30" s="1" t="s">
        <v>49</v>
      </c>
      <c r="I30" s="1"/>
      <c r="J30" s="1"/>
      <c r="K30" s="1">
        <v>2.65</v>
      </c>
      <c r="L30" s="8">
        <f t="shared" si="2"/>
        <v>2.65</v>
      </c>
      <c r="M30" s="1"/>
      <c r="N30" s="9"/>
      <c r="O30" s="1"/>
      <c r="P30" s="8" t="str">
        <f t="shared" si="3"/>
        <v/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x14ac:dyDescent="0.25">
      <c r="A31" s="1"/>
      <c r="B31" s="1"/>
      <c r="C31" s="1"/>
      <c r="D31" s="1"/>
      <c r="E31" s="1"/>
      <c r="F31" s="1"/>
      <c r="G31" s="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25">
      <c r="A32" s="1"/>
      <c r="B32" s="1"/>
      <c r="C32" s="1"/>
      <c r="D32" s="1"/>
      <c r="E32" s="1"/>
      <c r="F32" s="1"/>
      <c r="G32" s="4"/>
      <c r="H32" s="1" t="s">
        <v>68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x14ac:dyDescent="0.25">
      <c r="A33" s="1"/>
      <c r="B33" s="1"/>
      <c r="C33" s="1"/>
      <c r="D33" s="1"/>
      <c r="E33" s="1"/>
      <c r="F33" s="1"/>
      <c r="G33" s="4"/>
      <c r="H33" s="1" t="s">
        <v>50</v>
      </c>
      <c r="I33" s="1"/>
      <c r="J33" s="1"/>
      <c r="K33" s="1">
        <v>1.95</v>
      </c>
      <c r="L33" s="8">
        <f t="shared" ref="L33:L34" si="4">K33</f>
        <v>1.95</v>
      </c>
      <c r="M33" s="1"/>
      <c r="N33" s="9"/>
      <c r="O33" s="1"/>
      <c r="P33" s="8" t="str">
        <f t="shared" ref="P33:P34" si="5">IF(ISBLANK(N33),"",L33*N33)</f>
        <v/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x14ac:dyDescent="0.25">
      <c r="A34" s="1"/>
      <c r="B34" s="1"/>
      <c r="C34" s="1"/>
      <c r="D34" s="1"/>
      <c r="E34" s="1"/>
      <c r="F34" s="1"/>
      <c r="G34" s="4"/>
      <c r="H34" s="1" t="s">
        <v>51</v>
      </c>
      <c r="I34" s="1"/>
      <c r="J34" s="1"/>
      <c r="K34" s="1">
        <v>1.95</v>
      </c>
      <c r="L34" s="8">
        <f t="shared" si="4"/>
        <v>1.95</v>
      </c>
      <c r="M34" s="1"/>
      <c r="N34" s="9"/>
      <c r="O34" s="1"/>
      <c r="P34" s="8" t="str">
        <f t="shared" si="5"/>
        <v/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x14ac:dyDescent="0.25">
      <c r="A35" s="1"/>
      <c r="B35" s="1"/>
      <c r="C35" s="1"/>
      <c r="D35" s="1"/>
      <c r="E35" s="1"/>
      <c r="F35" s="1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x14ac:dyDescent="0.25">
      <c r="A36" s="1"/>
      <c r="B36" s="1"/>
      <c r="C36" s="1"/>
      <c r="D36" s="1"/>
      <c r="E36" s="1"/>
      <c r="F36" s="1"/>
      <c r="G36" s="4"/>
      <c r="H36" s="1" t="s">
        <v>69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x14ac:dyDescent="0.25">
      <c r="A37" s="1"/>
      <c r="B37" s="1"/>
      <c r="C37" s="1"/>
      <c r="D37" s="1"/>
      <c r="E37" s="1"/>
      <c r="F37" s="1"/>
      <c r="G37" s="4"/>
      <c r="H37" s="1" t="s">
        <v>52</v>
      </c>
      <c r="I37" s="1"/>
      <c r="J37" s="1"/>
      <c r="K37" s="1">
        <v>1.95</v>
      </c>
      <c r="L37" s="8">
        <f t="shared" ref="L37:L39" si="6">K37</f>
        <v>1.95</v>
      </c>
      <c r="M37" s="1"/>
      <c r="N37" s="9"/>
      <c r="O37" s="1"/>
      <c r="P37" s="8" t="str">
        <f t="shared" ref="P37:P39" si="7">IF(ISBLANK(N37),"",L37*N37)</f>
        <v/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x14ac:dyDescent="0.25">
      <c r="A38" s="1"/>
      <c r="B38" s="1"/>
      <c r="C38" s="1"/>
      <c r="D38" s="1"/>
      <c r="E38" s="1"/>
      <c r="F38" s="1"/>
      <c r="G38" s="4"/>
      <c r="H38" s="1" t="s">
        <v>53</v>
      </c>
      <c r="I38" s="1"/>
      <c r="J38" s="1"/>
      <c r="K38" s="1">
        <v>1.95</v>
      </c>
      <c r="L38" s="8">
        <f t="shared" si="6"/>
        <v>1.95</v>
      </c>
      <c r="M38" s="1"/>
      <c r="N38" s="9"/>
      <c r="O38" s="1"/>
      <c r="P38" s="8" t="str">
        <f t="shared" si="7"/>
        <v/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x14ac:dyDescent="0.25">
      <c r="A39" s="1"/>
      <c r="B39" s="1"/>
      <c r="C39" s="1"/>
      <c r="D39" s="1"/>
      <c r="E39" s="1"/>
      <c r="F39" s="1"/>
      <c r="G39" s="4"/>
      <c r="H39" s="1" t="s">
        <v>54</v>
      </c>
      <c r="I39" s="1"/>
      <c r="J39" s="1"/>
      <c r="K39" s="1">
        <v>1.95</v>
      </c>
      <c r="L39" s="8">
        <f t="shared" si="6"/>
        <v>1.95</v>
      </c>
      <c r="M39" s="1"/>
      <c r="N39" s="9"/>
      <c r="O39" s="1"/>
      <c r="P39" s="8" t="str">
        <f t="shared" si="7"/>
        <v/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x14ac:dyDescent="0.25">
      <c r="A40" s="1"/>
      <c r="B40" s="1"/>
      <c r="C40" s="1"/>
      <c r="D40" s="1"/>
      <c r="E40" s="1"/>
      <c r="F40" s="1"/>
      <c r="G40" s="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x14ac:dyDescent="0.25">
      <c r="A41" s="1"/>
      <c r="B41" s="1"/>
      <c r="C41" s="1"/>
      <c r="D41" s="1"/>
      <c r="E41" s="1"/>
      <c r="F41" s="1"/>
      <c r="G41" s="4"/>
      <c r="H41" s="1" t="s">
        <v>70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x14ac:dyDescent="0.25">
      <c r="A42" s="1"/>
      <c r="B42" s="1"/>
      <c r="C42" s="1"/>
      <c r="D42" s="1"/>
      <c r="E42" s="1"/>
      <c r="F42" s="1"/>
      <c r="G42" s="4"/>
      <c r="H42" s="1" t="s">
        <v>55</v>
      </c>
      <c r="I42" s="1"/>
      <c r="J42" s="1"/>
      <c r="K42" s="1">
        <v>1.95</v>
      </c>
      <c r="L42" s="8">
        <f t="shared" ref="L42:L47" si="8">K42</f>
        <v>1.95</v>
      </c>
      <c r="M42" s="1"/>
      <c r="N42" s="9"/>
      <c r="O42" s="1"/>
      <c r="P42" s="8" t="str">
        <f t="shared" ref="P42:P47" si="9">IF(ISBLANK(N42),"",L42*N42)</f>
        <v/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x14ac:dyDescent="0.25">
      <c r="A43" s="1"/>
      <c r="B43" s="1"/>
      <c r="C43" s="1"/>
      <c r="D43" s="1"/>
      <c r="E43" s="1"/>
      <c r="F43" s="1"/>
      <c r="G43" s="4"/>
      <c r="H43" s="1" t="s">
        <v>56</v>
      </c>
      <c r="I43" s="1"/>
      <c r="J43" s="1"/>
      <c r="K43" s="1">
        <v>1.95</v>
      </c>
      <c r="L43" s="8">
        <f t="shared" si="8"/>
        <v>1.95</v>
      </c>
      <c r="M43" s="1"/>
      <c r="N43" s="9"/>
      <c r="O43" s="1"/>
      <c r="P43" s="8" t="str">
        <f t="shared" si="9"/>
        <v/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x14ac:dyDescent="0.25">
      <c r="A44" s="1"/>
      <c r="B44" s="1"/>
      <c r="C44" s="1"/>
      <c r="D44" s="1"/>
      <c r="E44" s="1"/>
      <c r="F44" s="1"/>
      <c r="G44" s="4"/>
      <c r="H44" s="1" t="s">
        <v>57</v>
      </c>
      <c r="I44" s="1"/>
      <c r="J44" s="1"/>
      <c r="K44" s="1">
        <v>1.95</v>
      </c>
      <c r="L44" s="8">
        <f t="shared" si="8"/>
        <v>1.95</v>
      </c>
      <c r="M44" s="1"/>
      <c r="N44" s="9"/>
      <c r="O44" s="1"/>
      <c r="P44" s="8" t="str">
        <f t="shared" si="9"/>
        <v/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x14ac:dyDescent="0.25">
      <c r="A45" s="1"/>
      <c r="B45" s="1"/>
      <c r="C45" s="1"/>
      <c r="D45" s="1"/>
      <c r="E45" s="1"/>
      <c r="F45" s="1"/>
      <c r="G45" s="4"/>
      <c r="H45" s="1" t="s">
        <v>58</v>
      </c>
      <c r="I45" s="1"/>
      <c r="J45" s="1"/>
      <c r="K45" s="1">
        <v>1.95</v>
      </c>
      <c r="L45" s="8">
        <f t="shared" si="8"/>
        <v>1.95</v>
      </c>
      <c r="M45" s="1"/>
      <c r="N45" s="9"/>
      <c r="O45" s="1"/>
      <c r="P45" s="8" t="str">
        <f t="shared" si="9"/>
        <v/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x14ac:dyDescent="0.25">
      <c r="A46" s="1"/>
      <c r="B46" s="1"/>
      <c r="C46" s="1"/>
      <c r="D46" s="1"/>
      <c r="E46" s="1"/>
      <c r="F46" s="1"/>
      <c r="G46" s="4"/>
      <c r="H46" s="1" t="s">
        <v>59</v>
      </c>
      <c r="I46" s="1"/>
      <c r="J46" s="1"/>
      <c r="K46" s="1">
        <v>1.95</v>
      </c>
      <c r="L46" s="8">
        <f t="shared" si="8"/>
        <v>1.95</v>
      </c>
      <c r="M46" s="1"/>
      <c r="N46" s="9"/>
      <c r="O46" s="1"/>
      <c r="P46" s="8" t="str">
        <f t="shared" si="9"/>
        <v/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x14ac:dyDescent="0.25">
      <c r="A47" s="1"/>
      <c r="B47" s="1"/>
      <c r="C47" s="1"/>
      <c r="D47" s="1"/>
      <c r="E47" s="1"/>
      <c r="F47" s="1"/>
      <c r="G47" s="4"/>
      <c r="H47" s="1" t="s">
        <v>60</v>
      </c>
      <c r="I47" s="1"/>
      <c r="J47" s="1"/>
      <c r="K47" s="1">
        <v>1.95</v>
      </c>
      <c r="L47" s="8">
        <f t="shared" si="8"/>
        <v>1.95</v>
      </c>
      <c r="M47" s="1"/>
      <c r="N47" s="9"/>
      <c r="O47" s="1"/>
      <c r="P47" s="8" t="str">
        <f t="shared" si="9"/>
        <v/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x14ac:dyDescent="0.25">
      <c r="A48" s="1"/>
      <c r="B48" s="1"/>
      <c r="C48" s="1"/>
      <c r="D48" s="1"/>
      <c r="E48" s="1"/>
      <c r="F48" s="1"/>
      <c r="G48" s="4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x14ac:dyDescent="0.25">
      <c r="A49" s="1"/>
      <c r="B49" s="1"/>
      <c r="C49" s="1"/>
      <c r="D49" s="1"/>
      <c r="E49" s="1"/>
      <c r="F49" s="1"/>
      <c r="G49" s="4"/>
      <c r="H49" s="1" t="s">
        <v>71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x14ac:dyDescent="0.25">
      <c r="A50" s="1"/>
      <c r="B50" s="1"/>
      <c r="C50" s="1"/>
      <c r="D50" s="1"/>
      <c r="E50" s="1"/>
      <c r="F50" s="1"/>
      <c r="G50" s="4"/>
      <c r="H50" s="1" t="s">
        <v>61</v>
      </c>
      <c r="I50" s="1"/>
      <c r="J50" s="1"/>
      <c r="K50" s="1">
        <v>1.95</v>
      </c>
      <c r="L50" s="8">
        <f t="shared" ref="L50:L56" si="10">K50</f>
        <v>1.95</v>
      </c>
      <c r="M50" s="1"/>
      <c r="N50" s="9"/>
      <c r="O50" s="1"/>
      <c r="P50" s="8" t="str">
        <f t="shared" ref="P50:P56" si="11">IF(ISBLANK(N50),"",L50*N50)</f>
        <v/>
      </c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x14ac:dyDescent="0.25">
      <c r="A51" s="1"/>
      <c r="B51" s="1"/>
      <c r="C51" s="1"/>
      <c r="D51" s="1"/>
      <c r="E51" s="1"/>
      <c r="F51" s="1"/>
      <c r="G51" s="4"/>
      <c r="H51" s="1" t="s">
        <v>62</v>
      </c>
      <c r="I51" s="1"/>
      <c r="J51" s="1"/>
      <c r="K51" s="1">
        <v>1.95</v>
      </c>
      <c r="L51" s="8">
        <f t="shared" si="10"/>
        <v>1.95</v>
      </c>
      <c r="M51" s="1"/>
      <c r="N51" s="9"/>
      <c r="O51" s="1"/>
      <c r="P51" s="8" t="str">
        <f t="shared" si="11"/>
        <v/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x14ac:dyDescent="0.25">
      <c r="A52" s="1"/>
      <c r="B52" s="1"/>
      <c r="C52" s="1"/>
      <c r="D52" s="1"/>
      <c r="E52" s="1"/>
      <c r="F52" s="1"/>
      <c r="G52" s="4"/>
      <c r="H52" s="1" t="s">
        <v>63</v>
      </c>
      <c r="I52" s="1"/>
      <c r="J52" s="1"/>
      <c r="K52" s="1">
        <v>1.95</v>
      </c>
      <c r="L52" s="8">
        <f t="shared" si="10"/>
        <v>1.95</v>
      </c>
      <c r="M52" s="1"/>
      <c r="N52" s="9"/>
      <c r="O52" s="1"/>
      <c r="P52" s="8" t="str">
        <f t="shared" si="11"/>
        <v/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25">
      <c r="A53" s="1"/>
      <c r="B53" s="1"/>
      <c r="C53" s="1"/>
      <c r="D53" s="1"/>
      <c r="E53" s="1"/>
      <c r="F53" s="1"/>
      <c r="G53" s="4"/>
      <c r="H53" s="1" t="s">
        <v>64</v>
      </c>
      <c r="I53" s="1"/>
      <c r="J53" s="1"/>
      <c r="K53" s="1">
        <v>1.95</v>
      </c>
      <c r="L53" s="8">
        <f t="shared" si="10"/>
        <v>1.95</v>
      </c>
      <c r="M53" s="1"/>
      <c r="N53" s="9"/>
      <c r="O53" s="1"/>
      <c r="P53" s="8" t="str">
        <f t="shared" si="11"/>
        <v/>
      </c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25">
      <c r="A54" s="1"/>
      <c r="B54" s="1"/>
      <c r="C54" s="1"/>
      <c r="D54" s="1"/>
      <c r="E54" s="1"/>
      <c r="F54" s="1"/>
      <c r="G54" s="4"/>
      <c r="H54" s="1" t="s">
        <v>65</v>
      </c>
      <c r="I54" s="1"/>
      <c r="J54" s="1"/>
      <c r="K54" s="1">
        <v>1.95</v>
      </c>
      <c r="L54" s="8">
        <f t="shared" si="10"/>
        <v>1.95</v>
      </c>
      <c r="M54" s="1"/>
      <c r="N54" s="9"/>
      <c r="O54" s="1"/>
      <c r="P54" s="8" t="str">
        <f t="shared" si="11"/>
        <v/>
      </c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x14ac:dyDescent="0.25">
      <c r="A55" s="1"/>
      <c r="B55" s="1"/>
      <c r="C55" s="1"/>
      <c r="D55" s="1"/>
      <c r="E55" s="1"/>
      <c r="F55" s="1"/>
      <c r="G55" s="4"/>
      <c r="H55" s="1" t="s">
        <v>66</v>
      </c>
      <c r="I55" s="1"/>
      <c r="J55" s="1"/>
      <c r="K55" s="1">
        <v>1.95</v>
      </c>
      <c r="L55" s="8">
        <f t="shared" si="10"/>
        <v>1.95</v>
      </c>
      <c r="M55" s="1"/>
      <c r="N55" s="9"/>
      <c r="O55" s="1"/>
      <c r="P55" s="8" t="str">
        <f t="shared" si="11"/>
        <v/>
      </c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x14ac:dyDescent="0.25">
      <c r="A56" s="1"/>
      <c r="B56" s="1"/>
      <c r="C56" s="1"/>
      <c r="D56" s="1"/>
      <c r="E56" s="1"/>
      <c r="F56" s="1"/>
      <c r="G56" s="4"/>
      <c r="H56" s="1" t="s">
        <v>67</v>
      </c>
      <c r="I56" s="1"/>
      <c r="J56" s="1"/>
      <c r="K56" s="1">
        <v>1.95</v>
      </c>
      <c r="L56" s="8">
        <f t="shared" si="10"/>
        <v>1.95</v>
      </c>
      <c r="M56" s="1"/>
      <c r="N56" s="9"/>
      <c r="O56" s="1"/>
      <c r="P56" s="8" t="str">
        <f t="shared" si="11"/>
        <v/>
      </c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x14ac:dyDescent="0.25">
      <c r="A57" s="1"/>
      <c r="B57" s="1"/>
      <c r="C57" s="1"/>
      <c r="D57" s="1"/>
      <c r="E57" s="1"/>
      <c r="F57" s="1"/>
      <c r="G57" s="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x14ac:dyDescent="0.25">
      <c r="A58" s="1"/>
      <c r="B58" s="1"/>
      <c r="C58" s="1"/>
      <c r="D58" s="1"/>
      <c r="E58" s="1"/>
      <c r="F58" s="1"/>
      <c r="G58" s="4"/>
      <c r="H58" s="1" t="s">
        <v>72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x14ac:dyDescent="0.25">
      <c r="A59" s="1"/>
      <c r="B59" s="1"/>
      <c r="C59" s="1"/>
      <c r="D59" s="1"/>
      <c r="E59" s="1"/>
      <c r="F59" s="1"/>
      <c r="G59" s="4"/>
      <c r="H59" s="1" t="s">
        <v>28</v>
      </c>
      <c r="I59" s="1"/>
      <c r="J59" s="1"/>
      <c r="K59" s="1">
        <v>2.65</v>
      </c>
      <c r="L59" s="8">
        <f t="shared" ref="L59:L70" si="12">K59</f>
        <v>2.65</v>
      </c>
      <c r="M59" s="1"/>
      <c r="N59" s="9"/>
      <c r="O59" s="1"/>
      <c r="P59" s="8" t="str">
        <f t="shared" ref="P59:P70" si="13">IF(ISBLANK(N59),"",L59*N59)</f>
        <v/>
      </c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x14ac:dyDescent="0.25">
      <c r="A60" s="1"/>
      <c r="B60" s="1"/>
      <c r="C60" s="1"/>
      <c r="D60" s="1"/>
      <c r="E60" s="1"/>
      <c r="F60" s="1"/>
      <c r="G60" s="4"/>
      <c r="H60" s="1" t="s">
        <v>29</v>
      </c>
      <c r="I60" s="1"/>
      <c r="J60" s="1"/>
      <c r="K60" s="1">
        <v>2.65</v>
      </c>
      <c r="L60" s="8">
        <f t="shared" si="12"/>
        <v>2.65</v>
      </c>
      <c r="M60" s="1"/>
      <c r="N60" s="9"/>
      <c r="O60" s="1"/>
      <c r="P60" s="8" t="str">
        <f t="shared" si="13"/>
        <v/>
      </c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x14ac:dyDescent="0.25">
      <c r="A61" s="1"/>
      <c r="B61" s="1"/>
      <c r="C61" s="1"/>
      <c r="D61" s="1"/>
      <c r="E61" s="1"/>
      <c r="F61" s="1"/>
      <c r="G61" s="4"/>
      <c r="H61" s="1" t="s">
        <v>30</v>
      </c>
      <c r="I61" s="1"/>
      <c r="J61" s="1"/>
      <c r="K61" s="1">
        <v>2.65</v>
      </c>
      <c r="L61" s="8">
        <f t="shared" si="12"/>
        <v>2.65</v>
      </c>
      <c r="M61" s="1"/>
      <c r="N61" s="9"/>
      <c r="O61" s="1"/>
      <c r="P61" s="8" t="str">
        <f t="shared" si="13"/>
        <v/>
      </c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x14ac:dyDescent="0.25">
      <c r="A62" s="1"/>
      <c r="B62" s="1"/>
      <c r="C62" s="1"/>
      <c r="D62" s="1"/>
      <c r="E62" s="1"/>
      <c r="F62" s="1"/>
      <c r="G62" s="4"/>
      <c r="H62" s="1" t="s">
        <v>31</v>
      </c>
      <c r="I62" s="1"/>
      <c r="J62" s="1"/>
      <c r="K62" s="1">
        <v>2.65</v>
      </c>
      <c r="L62" s="8">
        <f t="shared" si="12"/>
        <v>2.65</v>
      </c>
      <c r="M62" s="1"/>
      <c r="N62" s="9"/>
      <c r="O62" s="1"/>
      <c r="P62" s="8" t="str">
        <f t="shared" si="13"/>
        <v/>
      </c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x14ac:dyDescent="0.25">
      <c r="A63" s="1"/>
      <c r="B63" s="1"/>
      <c r="C63" s="1"/>
      <c r="D63" s="1"/>
      <c r="E63" s="1"/>
      <c r="F63" s="1"/>
      <c r="G63" s="4"/>
      <c r="H63" s="1" t="s">
        <v>32</v>
      </c>
      <c r="I63" s="1"/>
      <c r="J63" s="1"/>
      <c r="K63" s="1">
        <v>2.65</v>
      </c>
      <c r="L63" s="8">
        <f t="shared" si="12"/>
        <v>2.65</v>
      </c>
      <c r="M63" s="1"/>
      <c r="N63" s="9"/>
      <c r="O63" s="1"/>
      <c r="P63" s="8" t="str">
        <f t="shared" si="13"/>
        <v/>
      </c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x14ac:dyDescent="0.25">
      <c r="A64" s="1"/>
      <c r="B64" s="1"/>
      <c r="C64" s="1"/>
      <c r="D64" s="1"/>
      <c r="E64" s="1"/>
      <c r="F64" s="1"/>
      <c r="G64" s="4"/>
      <c r="H64" s="1" t="s">
        <v>33</v>
      </c>
      <c r="I64" s="1"/>
      <c r="J64" s="1"/>
      <c r="K64" s="1">
        <v>2.65</v>
      </c>
      <c r="L64" s="8">
        <f t="shared" si="12"/>
        <v>2.65</v>
      </c>
      <c r="M64" s="1"/>
      <c r="N64" s="9"/>
      <c r="O64" s="1"/>
      <c r="P64" s="8" t="str">
        <f t="shared" si="13"/>
        <v/>
      </c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x14ac:dyDescent="0.25">
      <c r="A65" s="1"/>
      <c r="B65" s="1"/>
      <c r="C65" s="1"/>
      <c r="D65" s="1"/>
      <c r="E65" s="1"/>
      <c r="F65" s="1"/>
      <c r="G65" s="4"/>
      <c r="H65" s="1" t="s">
        <v>34</v>
      </c>
      <c r="I65" s="1"/>
      <c r="J65" s="1"/>
      <c r="K65" s="1">
        <v>2.65</v>
      </c>
      <c r="L65" s="8">
        <f t="shared" si="12"/>
        <v>2.65</v>
      </c>
      <c r="M65" s="1"/>
      <c r="N65" s="9"/>
      <c r="O65" s="1"/>
      <c r="P65" s="8" t="str">
        <f t="shared" si="13"/>
        <v/>
      </c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x14ac:dyDescent="0.25">
      <c r="A66" s="1"/>
      <c r="B66" s="1"/>
      <c r="C66" s="1"/>
      <c r="D66" s="1"/>
      <c r="E66" s="1"/>
      <c r="F66" s="1"/>
      <c r="G66" s="4"/>
      <c r="H66" s="1" t="s">
        <v>35</v>
      </c>
      <c r="I66" s="1"/>
      <c r="J66" s="1"/>
      <c r="K66" s="1">
        <v>2.65</v>
      </c>
      <c r="L66" s="8">
        <f t="shared" si="12"/>
        <v>2.65</v>
      </c>
      <c r="M66" s="1"/>
      <c r="N66" s="9"/>
      <c r="O66" s="1"/>
      <c r="P66" s="8" t="str">
        <f t="shared" si="13"/>
        <v/>
      </c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x14ac:dyDescent="0.25">
      <c r="A67" s="1"/>
      <c r="B67" s="1"/>
      <c r="C67" s="1"/>
      <c r="D67" s="1"/>
      <c r="E67" s="1"/>
      <c r="F67" s="1"/>
      <c r="G67" s="4"/>
      <c r="H67" s="1" t="s">
        <v>36</v>
      </c>
      <c r="I67" s="1"/>
      <c r="J67" s="1"/>
      <c r="K67" s="1">
        <v>2.65</v>
      </c>
      <c r="L67" s="8">
        <f t="shared" si="12"/>
        <v>2.65</v>
      </c>
      <c r="M67" s="1"/>
      <c r="N67" s="9"/>
      <c r="O67" s="1"/>
      <c r="P67" s="8" t="str">
        <f t="shared" si="13"/>
        <v/>
      </c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x14ac:dyDescent="0.25">
      <c r="A68" s="1"/>
      <c r="B68" s="1"/>
      <c r="C68" s="1"/>
      <c r="D68" s="1"/>
      <c r="E68" s="1"/>
      <c r="F68" s="1"/>
      <c r="G68" s="4"/>
      <c r="H68" s="1" t="s">
        <v>37</v>
      </c>
      <c r="I68" s="1"/>
      <c r="J68" s="1"/>
      <c r="K68" s="1">
        <v>2.65</v>
      </c>
      <c r="L68" s="8">
        <f t="shared" si="12"/>
        <v>2.65</v>
      </c>
      <c r="M68" s="1"/>
      <c r="N68" s="9"/>
      <c r="O68" s="1"/>
      <c r="P68" s="8" t="str">
        <f t="shared" si="13"/>
        <v/>
      </c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x14ac:dyDescent="0.25">
      <c r="A69" s="1"/>
      <c r="B69" s="1"/>
      <c r="C69" s="1"/>
      <c r="D69" s="1"/>
      <c r="E69" s="1"/>
      <c r="F69" s="1"/>
      <c r="G69" s="4"/>
      <c r="H69" s="1" t="s">
        <v>38</v>
      </c>
      <c r="I69" s="1"/>
      <c r="J69" s="1"/>
      <c r="K69" s="1">
        <v>2.65</v>
      </c>
      <c r="L69" s="8">
        <f t="shared" si="12"/>
        <v>2.65</v>
      </c>
      <c r="M69" s="1"/>
      <c r="N69" s="9"/>
      <c r="O69" s="1"/>
      <c r="P69" s="8" t="str">
        <f t="shared" si="13"/>
        <v/>
      </c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x14ac:dyDescent="0.25">
      <c r="A70" s="1"/>
      <c r="B70" s="1"/>
      <c r="C70" s="1"/>
      <c r="D70" s="1"/>
      <c r="E70" s="1"/>
      <c r="F70" s="1"/>
      <c r="G70" s="4"/>
      <c r="H70" s="1" t="s">
        <v>39</v>
      </c>
      <c r="I70" s="1"/>
      <c r="J70" s="1"/>
      <c r="K70" s="1">
        <v>2.65</v>
      </c>
      <c r="L70" s="8">
        <f t="shared" si="12"/>
        <v>2.65</v>
      </c>
      <c r="M70" s="1"/>
      <c r="N70" s="9"/>
      <c r="O70" s="1"/>
      <c r="P70" s="8" t="str">
        <f t="shared" si="13"/>
        <v/>
      </c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x14ac:dyDescent="0.25">
      <c r="A71" s="1"/>
      <c r="B71" s="1"/>
      <c r="C71" s="1"/>
      <c r="D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x14ac:dyDescent="0.25">
      <c r="A72" s="1"/>
      <c r="B72" s="1"/>
      <c r="C72" s="1"/>
      <c r="D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</sheetData>
  <hyperlinks>
    <hyperlink ref="C7" r:id="rId1"/>
  </hyperlinks>
  <pageMargins left="0.7" right="0.7" top="0.75" bottom="0.75" header="0.3" footer="0.3"/>
  <pageSetup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BESTELLEN</vt:lpstr>
      <vt:lpstr>BROOD</vt:lpstr>
      <vt:lpstr>bezorgenofafhalen</vt:lpstr>
      <vt:lpstr>filialen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eenvoudigtebestellen.nl</dc:creator>
  <cp:lastModifiedBy>eenvoudigtebestellen.nl</cp:lastModifiedBy>
  <dcterms:created xsi:type="dcterms:W3CDTF">2015-08-28T05:20:28Z</dcterms:created>
  <dcterms:modified xsi:type="dcterms:W3CDTF">2015-08-28T06:34:02Z</dcterms:modified>
</cp:coreProperties>
</file>